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60" windowHeight="6750" activeTab="0"/>
  </bookViews>
  <sheets>
    <sheet name="Olimpiai válogatóverseny 2005" sheetId="1" r:id="rId1"/>
  </sheets>
  <definedNames>
    <definedName name="_xlnm.Print_Area" localSheetId="0">'Olimpiai válogatóverseny 2005'!$A$1:$U$27</definedName>
  </definedNames>
  <calcPr fullCalcOnLoad="1"/>
</workbook>
</file>

<file path=xl/sharedStrings.xml><?xml version="1.0" encoding="utf-8"?>
<sst xmlns="http://schemas.openxmlformats.org/spreadsheetml/2006/main" count="47" uniqueCount="47">
  <si>
    <t>1. fel.</t>
  </si>
  <si>
    <t>2. fel.</t>
  </si>
  <si>
    <t>3. fel.</t>
  </si>
  <si>
    <t xml:space="preserve">4. fel. </t>
  </si>
  <si>
    <t>5. fel.</t>
  </si>
  <si>
    <t>6. fel.</t>
  </si>
  <si>
    <t>1. nap</t>
  </si>
  <si>
    <t>7. fel.</t>
  </si>
  <si>
    <t>8. fel.</t>
  </si>
  <si>
    <t>9. fel.</t>
  </si>
  <si>
    <t>10. fel.</t>
  </si>
  <si>
    <t>11. fel.</t>
  </si>
  <si>
    <t>2. nap</t>
  </si>
  <si>
    <t>Összesen</t>
  </si>
  <si>
    <t>vég</t>
  </si>
  <si>
    <t>Ludányi Ákos</t>
  </si>
  <si>
    <t>Orosz Sándor Zoltán</t>
  </si>
  <si>
    <t>Stippinger Marcell</t>
  </si>
  <si>
    <t>Tassy Gergely</t>
  </si>
  <si>
    <t>Telekesi Gábor</t>
  </si>
  <si>
    <t>Ertli Gergő</t>
  </si>
  <si>
    <t>12. fel.</t>
  </si>
  <si>
    <t>13. fel.</t>
  </si>
  <si>
    <t>Acsai Péter</t>
  </si>
  <si>
    <t>Cséri Tamás</t>
  </si>
  <si>
    <t>Hegedűs Tibor</t>
  </si>
  <si>
    <t>Incze Attila</t>
  </si>
  <si>
    <t>Isza Péter</t>
  </si>
  <si>
    <t>Jobbágy László</t>
  </si>
  <si>
    <t>Kormányos Balázs</t>
  </si>
  <si>
    <t>Nikházy László</t>
  </si>
  <si>
    <t>Szabó Gábor</t>
  </si>
  <si>
    <t>Soltész Zoltán</t>
  </si>
  <si>
    <t>Torma Róbert</t>
  </si>
  <si>
    <t>Strenner Balázs</t>
  </si>
  <si>
    <t>Megyesi Péter</t>
  </si>
  <si>
    <t>Nagy Szabolcs</t>
  </si>
  <si>
    <t>Papp Gábor</t>
  </si>
  <si>
    <t>Suba Gergely</t>
  </si>
  <si>
    <t>Molnár Dömötör</t>
  </si>
  <si>
    <t>Leskó Dániel</t>
  </si>
  <si>
    <t>Kótyuk Gergely</t>
  </si>
  <si>
    <t>Kovács Máté</t>
  </si>
  <si>
    <t>4. forduló határ</t>
  </si>
  <si>
    <t>3. forduló határ</t>
  </si>
  <si>
    <t>2. forduló határ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</si>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</sst>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Igen&quot;;&quot;Igen&quot;;&quot;Nem&quot;"/>
    <numFmt numFmtId="179" formatCode="&quot;Igaz&quot;;&quot;Igaz&quot;;&quot;Hamis&quot;"/>
    <numFmt numFmtId="180" formatCode="&quot;Be&quot;;&quot;Be&quot;;&quot;Ki&quot;"/>
  </numFmts>
  <fonts count="9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0"/>
    </font>
    <font>
      <b/>
      <i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Border="1" applyAlignment="1">
      <alignment/>
    </xf>
    <xf numFmtId="0" fontId="3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21" xfId="0" applyBorder="1" applyAlignment="1">
      <alignment/>
    </xf>
    <xf numFmtId="0" fontId="3" fillId="0" borderId="11" xfId="0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1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32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0" borderId="36" xfId="0" applyBorder="1" applyAlignment="1">
      <alignment/>
    </xf>
    <xf numFmtId="0" fontId="0" fillId="2" borderId="33" xfId="0" applyFont="1" applyFill="1" applyBorder="1" applyAlignment="1">
      <alignment/>
    </xf>
    <xf numFmtId="0" fontId="0" fillId="2" borderId="20" xfId="0" applyFill="1" applyBorder="1" applyAlignment="1">
      <alignment/>
    </xf>
    <xf numFmtId="0" fontId="6" fillId="0" borderId="25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33" xfId="0" applyFill="1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39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3" xfId="0" applyFont="1" applyBorder="1" applyAlignment="1">
      <alignment/>
    </xf>
    <xf numFmtId="0" fontId="0" fillId="0" borderId="20" xfId="0" applyBorder="1" applyAlignment="1">
      <alignment/>
    </xf>
    <xf numFmtId="0" fontId="0" fillId="2" borderId="12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43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6" fillId="0" borderId="9" xfId="0" applyFont="1" applyBorder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Q5" sqref="Q5"/>
    </sheetView>
  </sheetViews>
  <sheetFormatPr defaultColWidth="9.00390625" defaultRowHeight="15.75"/>
  <cols>
    <col min="1" max="1" width="2.75390625" style="0" customWidth="1"/>
    <col min="2" max="2" width="22.25390625" style="0" bestFit="1" customWidth="1"/>
    <col min="3" max="3" width="3.125" style="0" customWidth="1"/>
    <col min="4" max="4" width="4.875" style="0" customWidth="1"/>
    <col min="5" max="7" width="4.75390625" style="0" customWidth="1"/>
    <col min="8" max="8" width="4.875" style="0" customWidth="1"/>
    <col min="9" max="9" width="4.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75390625" style="0" customWidth="1"/>
    <col min="14" max="15" width="5.75390625" style="0" customWidth="1"/>
    <col min="16" max="16" width="8.00390625" style="0" customWidth="1"/>
    <col min="17" max="19" width="5.875" style="0" customWidth="1"/>
    <col min="20" max="20" width="5.375" style="0" customWidth="1"/>
    <col min="21" max="21" width="12.50390625" style="0" bestFit="1" customWidth="1"/>
  </cols>
  <sheetData>
    <row r="1" spans="1:20" ht="16.5" thickBot="1">
      <c r="A1" s="4"/>
      <c r="B1" s="2"/>
      <c r="C1" s="2"/>
      <c r="D1" s="12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8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6" t="s">
        <v>12</v>
      </c>
      <c r="P1" s="3" t="s">
        <v>13</v>
      </c>
      <c r="Q1" s="2" t="s">
        <v>11</v>
      </c>
      <c r="R1" s="2" t="s">
        <v>21</v>
      </c>
      <c r="S1" s="2" t="s">
        <v>22</v>
      </c>
      <c r="T1" s="10" t="s">
        <v>14</v>
      </c>
    </row>
    <row r="2" spans="1:20" ht="15.75">
      <c r="A2" s="4">
        <v>1</v>
      </c>
      <c r="B2" s="89" t="s">
        <v>29</v>
      </c>
      <c r="C2" s="17"/>
      <c r="D2" s="18">
        <v>0</v>
      </c>
      <c r="E2" s="20">
        <v>27</v>
      </c>
      <c r="F2" s="19">
        <v>35</v>
      </c>
      <c r="G2" s="20">
        <v>31</v>
      </c>
      <c r="H2" s="20">
        <v>33</v>
      </c>
      <c r="I2" s="20">
        <v>6</v>
      </c>
      <c r="J2" s="21">
        <f>SUM(D2:I2)</f>
        <v>132</v>
      </c>
      <c r="K2" s="22">
        <v>50</v>
      </c>
      <c r="L2" s="22">
        <v>50</v>
      </c>
      <c r="M2" s="22">
        <v>50</v>
      </c>
      <c r="N2" s="22">
        <v>22</v>
      </c>
      <c r="O2" s="21">
        <f>SUM(K2:N2)</f>
        <v>172</v>
      </c>
      <c r="P2" s="23">
        <f>J2+O2</f>
        <v>304</v>
      </c>
      <c r="Q2" s="17">
        <v>18</v>
      </c>
      <c r="R2" s="24">
        <v>8</v>
      </c>
      <c r="S2" s="24">
        <v>26</v>
      </c>
      <c r="T2" s="91">
        <f>SUM(P2:S2)</f>
        <v>356</v>
      </c>
    </row>
    <row r="3" spans="1:20" ht="15.75">
      <c r="A3" s="5">
        <f>A2+1</f>
        <v>2</v>
      </c>
      <c r="B3" s="90" t="s">
        <v>15</v>
      </c>
      <c r="C3" s="15"/>
      <c r="D3" s="25">
        <v>8</v>
      </c>
      <c r="E3" s="26">
        <v>3</v>
      </c>
      <c r="F3" s="26">
        <v>35</v>
      </c>
      <c r="G3" s="26">
        <v>31</v>
      </c>
      <c r="H3" s="34">
        <v>22</v>
      </c>
      <c r="I3" s="26">
        <v>3</v>
      </c>
      <c r="J3" s="27">
        <f>SUM(D3:I3)</f>
        <v>102</v>
      </c>
      <c r="K3" s="28">
        <v>50</v>
      </c>
      <c r="L3" s="28">
        <v>50</v>
      </c>
      <c r="M3" s="28">
        <v>50</v>
      </c>
      <c r="N3" s="28">
        <v>3</v>
      </c>
      <c r="O3" s="27">
        <f>SUM(K3:N3)</f>
        <v>153</v>
      </c>
      <c r="P3" s="29">
        <f>J3+O3</f>
        <v>255</v>
      </c>
      <c r="Q3" s="15">
        <v>30</v>
      </c>
      <c r="R3" s="30">
        <v>12</v>
      </c>
      <c r="S3" s="30">
        <v>30</v>
      </c>
      <c r="T3" s="92">
        <f>SUM(P3:S3)</f>
        <v>327</v>
      </c>
    </row>
    <row r="4" spans="1:20" ht="15.75">
      <c r="A4" s="5">
        <f aca="true" t="shared" si="0" ref="A4:A27">A3+1</f>
        <v>3</v>
      </c>
      <c r="B4" s="90" t="s">
        <v>18</v>
      </c>
      <c r="C4" s="15"/>
      <c r="D4" s="25">
        <v>9</v>
      </c>
      <c r="E4" s="26">
        <v>27</v>
      </c>
      <c r="F4" s="26">
        <v>35</v>
      </c>
      <c r="G4" s="26">
        <v>31</v>
      </c>
      <c r="H4" s="26">
        <v>25</v>
      </c>
      <c r="I4" s="26">
        <v>0</v>
      </c>
      <c r="J4" s="27">
        <f>SUM(D4:I4)</f>
        <v>127</v>
      </c>
      <c r="K4" s="28">
        <v>50</v>
      </c>
      <c r="L4" s="28">
        <v>50</v>
      </c>
      <c r="M4" s="28">
        <v>26</v>
      </c>
      <c r="N4" s="28">
        <v>6</v>
      </c>
      <c r="O4" s="27">
        <f>SUM(K4:N4)</f>
        <v>132</v>
      </c>
      <c r="P4" s="29">
        <f>J4+O4</f>
        <v>259</v>
      </c>
      <c r="Q4" s="15">
        <v>6</v>
      </c>
      <c r="R4" s="30">
        <v>2</v>
      </c>
      <c r="S4" s="30">
        <v>20</v>
      </c>
      <c r="T4" s="92">
        <f>SUM(P4:S4)</f>
        <v>287</v>
      </c>
    </row>
    <row r="5" spans="1:20" ht="15.75">
      <c r="A5" s="14">
        <f t="shared" si="0"/>
        <v>4</v>
      </c>
      <c r="B5" s="90" t="s">
        <v>17</v>
      </c>
      <c r="C5" s="15"/>
      <c r="D5" s="25">
        <v>2</v>
      </c>
      <c r="E5" s="26">
        <v>27</v>
      </c>
      <c r="F5" s="26">
        <v>35</v>
      </c>
      <c r="G5" s="26">
        <v>19</v>
      </c>
      <c r="H5" s="77">
        <v>22</v>
      </c>
      <c r="I5" s="26">
        <v>6</v>
      </c>
      <c r="J5" s="27">
        <f>SUM(D5:I5)</f>
        <v>111</v>
      </c>
      <c r="K5" s="28">
        <v>50</v>
      </c>
      <c r="L5" s="32">
        <v>50</v>
      </c>
      <c r="M5" s="28">
        <v>50</v>
      </c>
      <c r="N5" s="32">
        <v>0</v>
      </c>
      <c r="O5" s="27">
        <f>SUM(K5:N5)</f>
        <v>150</v>
      </c>
      <c r="P5" s="29">
        <f>J5+O5</f>
        <v>261</v>
      </c>
      <c r="Q5" s="15">
        <v>4</v>
      </c>
      <c r="R5" s="30">
        <v>4</v>
      </c>
      <c r="S5" s="30">
        <v>4</v>
      </c>
      <c r="T5" s="92">
        <f>SUM(P5:S5)</f>
        <v>273</v>
      </c>
    </row>
    <row r="6" spans="1:20" ht="15.75">
      <c r="A6" s="9">
        <f t="shared" si="0"/>
        <v>5</v>
      </c>
      <c r="B6" s="11" t="s">
        <v>19</v>
      </c>
      <c r="C6" s="15"/>
      <c r="D6" s="25">
        <v>20</v>
      </c>
      <c r="E6" s="26">
        <v>9</v>
      </c>
      <c r="F6" s="26">
        <v>35</v>
      </c>
      <c r="G6" s="26">
        <v>32</v>
      </c>
      <c r="H6" s="26">
        <v>33</v>
      </c>
      <c r="I6" s="26">
        <v>0</v>
      </c>
      <c r="J6" s="27">
        <f>SUM(D6:I6)</f>
        <v>129</v>
      </c>
      <c r="K6" s="28">
        <v>50</v>
      </c>
      <c r="L6" s="28">
        <v>40</v>
      </c>
      <c r="M6" s="28">
        <v>12</v>
      </c>
      <c r="N6" s="28">
        <v>3</v>
      </c>
      <c r="O6" s="27">
        <f>SUM(K6:N6)</f>
        <v>105</v>
      </c>
      <c r="P6" s="29">
        <f>J6+O6</f>
        <v>234</v>
      </c>
      <c r="Q6" s="15">
        <v>29</v>
      </c>
      <c r="R6" s="30">
        <v>8</v>
      </c>
      <c r="S6" s="30">
        <v>0</v>
      </c>
      <c r="T6" s="31">
        <f>SUM(P6:S6)</f>
        <v>271</v>
      </c>
    </row>
    <row r="7" spans="1:21" ht="16.5" thickBot="1">
      <c r="A7" s="13">
        <f t="shared" si="0"/>
        <v>6</v>
      </c>
      <c r="B7" s="13" t="s">
        <v>20</v>
      </c>
      <c r="C7" s="16"/>
      <c r="D7" s="48">
        <v>0</v>
      </c>
      <c r="E7" s="49">
        <v>27</v>
      </c>
      <c r="F7" s="49">
        <v>0</v>
      </c>
      <c r="G7" s="49">
        <v>31</v>
      </c>
      <c r="H7" s="49">
        <v>10</v>
      </c>
      <c r="I7" s="49">
        <v>3</v>
      </c>
      <c r="J7" s="50">
        <f aca="true" t="shared" si="1" ref="J7:J27">SUM(D7:I7)</f>
        <v>71</v>
      </c>
      <c r="K7" s="53">
        <v>50</v>
      </c>
      <c r="L7" s="65">
        <v>50</v>
      </c>
      <c r="M7" s="65">
        <v>46</v>
      </c>
      <c r="N7" s="65">
        <v>3</v>
      </c>
      <c r="O7" s="50">
        <f aca="true" t="shared" si="2" ref="O7:O27">SUM(K7:N7)</f>
        <v>149</v>
      </c>
      <c r="P7" s="51">
        <f aca="true" t="shared" si="3" ref="P7:P27">J7+O7</f>
        <v>220</v>
      </c>
      <c r="Q7" s="78"/>
      <c r="R7" s="79"/>
      <c r="S7" s="79"/>
      <c r="T7" s="64">
        <f>SUM(P7:S7)</f>
        <v>220</v>
      </c>
      <c r="U7" s="60" t="s">
        <v>43</v>
      </c>
    </row>
    <row r="8" spans="1:20" ht="15.75">
      <c r="A8" s="39">
        <f t="shared" si="0"/>
        <v>7</v>
      </c>
      <c r="B8" s="63" t="s">
        <v>23</v>
      </c>
      <c r="C8" s="39"/>
      <c r="D8" s="41">
        <v>3</v>
      </c>
      <c r="E8" s="42">
        <v>0</v>
      </c>
      <c r="F8" s="42">
        <v>35</v>
      </c>
      <c r="G8" s="42">
        <v>28</v>
      </c>
      <c r="H8" s="42">
        <v>22</v>
      </c>
      <c r="I8" s="42">
        <v>6</v>
      </c>
      <c r="J8" s="43">
        <f t="shared" si="1"/>
        <v>94</v>
      </c>
      <c r="K8" s="44">
        <v>50</v>
      </c>
      <c r="L8" s="45">
        <v>35</v>
      </c>
      <c r="M8" s="45">
        <v>6</v>
      </c>
      <c r="N8" s="45">
        <v>3</v>
      </c>
      <c r="O8" s="43">
        <f t="shared" si="2"/>
        <v>94</v>
      </c>
      <c r="P8" s="46">
        <f t="shared" si="3"/>
        <v>188</v>
      </c>
      <c r="Q8" s="80"/>
      <c r="R8" s="81"/>
      <c r="S8" s="81"/>
      <c r="T8" s="47"/>
    </row>
    <row r="9" spans="1:20" ht="15.75">
      <c r="A9" s="15">
        <f t="shared" si="0"/>
        <v>8</v>
      </c>
      <c r="B9" s="11" t="s">
        <v>30</v>
      </c>
      <c r="C9" s="15"/>
      <c r="D9" s="25">
        <v>5</v>
      </c>
      <c r="E9" s="26">
        <v>12</v>
      </c>
      <c r="F9" s="26">
        <v>35</v>
      </c>
      <c r="G9" s="26">
        <v>31</v>
      </c>
      <c r="H9" s="26">
        <v>22</v>
      </c>
      <c r="I9" s="26">
        <v>3</v>
      </c>
      <c r="J9" s="27">
        <f t="shared" si="1"/>
        <v>108</v>
      </c>
      <c r="K9" s="28">
        <v>40</v>
      </c>
      <c r="L9" s="28">
        <v>25</v>
      </c>
      <c r="M9" s="28">
        <v>0</v>
      </c>
      <c r="N9" s="28">
        <v>3</v>
      </c>
      <c r="O9" s="27">
        <f t="shared" si="2"/>
        <v>68</v>
      </c>
      <c r="P9" s="29">
        <f t="shared" si="3"/>
        <v>176</v>
      </c>
      <c r="Q9" s="82"/>
      <c r="R9" s="83"/>
      <c r="S9" s="83"/>
      <c r="T9" s="33"/>
    </row>
    <row r="10" spans="1:20" ht="15.75">
      <c r="A10" s="15">
        <f t="shared" si="0"/>
        <v>9</v>
      </c>
      <c r="B10" s="11" t="s">
        <v>41</v>
      </c>
      <c r="C10" s="15"/>
      <c r="D10" s="25">
        <v>0</v>
      </c>
      <c r="E10" s="26">
        <v>6</v>
      </c>
      <c r="F10" s="26">
        <v>16</v>
      </c>
      <c r="G10" s="28">
        <v>23</v>
      </c>
      <c r="H10" s="26">
        <v>22</v>
      </c>
      <c r="I10" s="26">
        <v>3</v>
      </c>
      <c r="J10" s="27">
        <f t="shared" si="1"/>
        <v>70</v>
      </c>
      <c r="K10" s="28">
        <v>50</v>
      </c>
      <c r="L10" s="28">
        <v>47</v>
      </c>
      <c r="M10" s="28">
        <v>6</v>
      </c>
      <c r="N10" s="28">
        <v>3</v>
      </c>
      <c r="O10" s="27">
        <f t="shared" si="2"/>
        <v>106</v>
      </c>
      <c r="P10" s="29">
        <f t="shared" si="3"/>
        <v>176</v>
      </c>
      <c r="Q10" s="82"/>
      <c r="R10" s="83"/>
      <c r="S10" s="83"/>
      <c r="T10" s="33"/>
    </row>
    <row r="11" spans="1:21" ht="15.75">
      <c r="A11" s="70">
        <f t="shared" si="0"/>
        <v>10</v>
      </c>
      <c r="B11" s="5" t="s">
        <v>39</v>
      </c>
      <c r="C11" s="70"/>
      <c r="D11" s="71">
        <v>6</v>
      </c>
      <c r="E11" s="72">
        <v>27</v>
      </c>
      <c r="F11" s="72">
        <v>0</v>
      </c>
      <c r="G11" s="72">
        <v>31</v>
      </c>
      <c r="H11" s="72">
        <v>4</v>
      </c>
      <c r="I11" s="72">
        <v>6</v>
      </c>
      <c r="J11" s="73">
        <f t="shared" si="1"/>
        <v>74</v>
      </c>
      <c r="K11" s="74">
        <v>45</v>
      </c>
      <c r="L11" s="74">
        <v>50</v>
      </c>
      <c r="M11" s="74">
        <v>3</v>
      </c>
      <c r="N11" s="74">
        <v>3</v>
      </c>
      <c r="O11" s="73">
        <f t="shared" si="2"/>
        <v>101</v>
      </c>
      <c r="P11" s="75">
        <f t="shared" si="3"/>
        <v>175</v>
      </c>
      <c r="Q11" s="84"/>
      <c r="R11" s="85" t="s">
        <v>46</v>
      </c>
      <c r="S11" s="85"/>
      <c r="T11" s="76"/>
      <c r="U11" s="66"/>
    </row>
    <row r="12" spans="1:21" ht="16.5" thickBot="1">
      <c r="A12" s="35">
        <f t="shared" si="0"/>
        <v>11</v>
      </c>
      <c r="B12" s="35" t="s">
        <v>27</v>
      </c>
      <c r="C12" s="35"/>
      <c r="D12" s="67">
        <v>4</v>
      </c>
      <c r="E12" s="68">
        <v>6</v>
      </c>
      <c r="F12" s="68">
        <v>35</v>
      </c>
      <c r="G12" s="68">
        <v>31</v>
      </c>
      <c r="H12" s="68">
        <v>22</v>
      </c>
      <c r="I12" s="68">
        <v>0</v>
      </c>
      <c r="J12" s="36">
        <f t="shared" si="1"/>
        <v>98</v>
      </c>
      <c r="K12" s="69">
        <v>40</v>
      </c>
      <c r="L12" s="69">
        <v>20</v>
      </c>
      <c r="M12" s="69">
        <v>7</v>
      </c>
      <c r="N12" s="69">
        <v>3</v>
      </c>
      <c r="O12" s="36">
        <f t="shared" si="2"/>
        <v>70</v>
      </c>
      <c r="P12" s="37">
        <f t="shared" si="3"/>
        <v>168</v>
      </c>
      <c r="Q12" s="86"/>
      <c r="R12" s="87"/>
      <c r="S12" s="87"/>
      <c r="T12" s="38"/>
      <c r="U12" s="60" t="s">
        <v>44</v>
      </c>
    </row>
    <row r="13" spans="1:20" ht="15.75">
      <c r="A13" s="39">
        <f t="shared" si="0"/>
        <v>12</v>
      </c>
      <c r="B13" s="40" t="s">
        <v>37</v>
      </c>
      <c r="C13" s="39"/>
      <c r="D13" s="41">
        <v>14</v>
      </c>
      <c r="E13" s="42">
        <v>30</v>
      </c>
      <c r="F13" s="42">
        <v>22</v>
      </c>
      <c r="G13" s="42">
        <v>35</v>
      </c>
      <c r="H13" s="42">
        <v>0</v>
      </c>
      <c r="I13" s="42">
        <v>0</v>
      </c>
      <c r="J13" s="43">
        <f t="shared" si="1"/>
        <v>101</v>
      </c>
      <c r="K13" s="44">
        <v>40</v>
      </c>
      <c r="L13" s="44">
        <v>0</v>
      </c>
      <c r="M13" s="44">
        <v>9</v>
      </c>
      <c r="N13" s="44">
        <v>0</v>
      </c>
      <c r="O13" s="43">
        <f t="shared" si="2"/>
        <v>49</v>
      </c>
      <c r="P13" s="46">
        <f t="shared" si="3"/>
        <v>150</v>
      </c>
      <c r="Q13" s="80"/>
      <c r="R13" s="81"/>
      <c r="S13" s="81"/>
      <c r="T13" s="47"/>
    </row>
    <row r="14" spans="1:20" ht="15.75">
      <c r="A14" s="15">
        <f t="shared" si="0"/>
        <v>13</v>
      </c>
      <c r="B14" s="11" t="s">
        <v>25</v>
      </c>
      <c r="C14" s="15"/>
      <c r="D14" s="25">
        <v>0</v>
      </c>
      <c r="E14" s="26">
        <v>18</v>
      </c>
      <c r="F14" s="26">
        <v>22</v>
      </c>
      <c r="G14" s="26">
        <v>28</v>
      </c>
      <c r="H14" s="26">
        <v>0</v>
      </c>
      <c r="I14" s="26">
        <v>6</v>
      </c>
      <c r="J14" s="27">
        <f t="shared" si="1"/>
        <v>74</v>
      </c>
      <c r="K14" s="28">
        <v>30</v>
      </c>
      <c r="L14" s="28">
        <v>40</v>
      </c>
      <c r="M14" s="28">
        <v>6</v>
      </c>
      <c r="N14" s="28">
        <v>0</v>
      </c>
      <c r="O14" s="27">
        <f t="shared" si="2"/>
        <v>76</v>
      </c>
      <c r="P14" s="29">
        <f t="shared" si="3"/>
        <v>150</v>
      </c>
      <c r="Q14" s="82"/>
      <c r="R14" s="83"/>
      <c r="S14" s="83"/>
      <c r="T14" s="33"/>
    </row>
    <row r="15" spans="1:20" ht="15.75">
      <c r="A15" s="15">
        <f t="shared" si="0"/>
        <v>14</v>
      </c>
      <c r="B15" s="11" t="s">
        <v>24</v>
      </c>
      <c r="C15" s="15"/>
      <c r="D15" s="25">
        <v>6</v>
      </c>
      <c r="E15" s="26">
        <v>15</v>
      </c>
      <c r="F15" s="26">
        <v>6</v>
      </c>
      <c r="G15" s="26">
        <v>4</v>
      </c>
      <c r="H15" s="26">
        <v>33</v>
      </c>
      <c r="I15" s="26">
        <v>3</v>
      </c>
      <c r="J15" s="27">
        <f t="shared" si="1"/>
        <v>67</v>
      </c>
      <c r="K15" s="28">
        <v>41</v>
      </c>
      <c r="L15" s="28">
        <v>31</v>
      </c>
      <c r="M15" s="28">
        <v>8</v>
      </c>
      <c r="N15" s="28">
        <v>3</v>
      </c>
      <c r="O15" s="27">
        <f t="shared" si="2"/>
        <v>83</v>
      </c>
      <c r="P15" s="29">
        <f t="shared" si="3"/>
        <v>150</v>
      </c>
      <c r="Q15" s="82"/>
      <c r="R15" s="83"/>
      <c r="S15" s="83"/>
      <c r="T15" s="33"/>
    </row>
    <row r="16" spans="1:20" ht="15.75">
      <c r="A16" s="15">
        <f t="shared" si="0"/>
        <v>15</v>
      </c>
      <c r="B16" s="11" t="s">
        <v>38</v>
      </c>
      <c r="C16" s="15"/>
      <c r="D16" s="25">
        <v>12</v>
      </c>
      <c r="E16" s="26">
        <v>24</v>
      </c>
      <c r="F16" s="26">
        <v>2</v>
      </c>
      <c r="G16" s="28">
        <v>23</v>
      </c>
      <c r="H16" s="26">
        <v>22</v>
      </c>
      <c r="I16" s="26">
        <v>3</v>
      </c>
      <c r="J16" s="27">
        <f t="shared" si="1"/>
        <v>86</v>
      </c>
      <c r="K16" s="32">
        <v>45</v>
      </c>
      <c r="L16" s="32">
        <v>0</v>
      </c>
      <c r="M16" s="62"/>
      <c r="N16" s="62"/>
      <c r="O16" s="27">
        <f t="shared" si="2"/>
        <v>45</v>
      </c>
      <c r="P16" s="29">
        <f t="shared" si="3"/>
        <v>131</v>
      </c>
      <c r="Q16" s="82"/>
      <c r="R16" s="83"/>
      <c r="S16" s="83"/>
      <c r="T16" s="33"/>
    </row>
    <row r="17" spans="1:21" ht="16.5" thickBot="1">
      <c r="A17" s="16">
        <f t="shared" si="0"/>
        <v>16</v>
      </c>
      <c r="B17" s="13" t="s">
        <v>33</v>
      </c>
      <c r="C17" s="16"/>
      <c r="D17" s="48">
        <v>6</v>
      </c>
      <c r="E17" s="49">
        <v>27</v>
      </c>
      <c r="F17" s="49">
        <v>0</v>
      </c>
      <c r="G17" s="49">
        <v>31</v>
      </c>
      <c r="H17" s="49">
        <v>4</v>
      </c>
      <c r="I17" s="49">
        <v>3</v>
      </c>
      <c r="J17" s="50">
        <f t="shared" si="1"/>
        <v>71</v>
      </c>
      <c r="K17" s="53">
        <v>0</v>
      </c>
      <c r="L17" s="53">
        <v>35</v>
      </c>
      <c r="M17" s="61"/>
      <c r="N17" s="61"/>
      <c r="O17" s="50">
        <f t="shared" si="2"/>
        <v>35</v>
      </c>
      <c r="P17" s="51">
        <f t="shared" si="3"/>
        <v>106</v>
      </c>
      <c r="Q17" s="78"/>
      <c r="R17" s="79"/>
      <c r="S17" s="79"/>
      <c r="T17" s="52"/>
      <c r="U17" s="60" t="s">
        <v>45</v>
      </c>
    </row>
    <row r="18" spans="1:20" ht="15.75">
      <c r="A18" s="39">
        <f t="shared" si="0"/>
        <v>17</v>
      </c>
      <c r="B18" s="40" t="s">
        <v>32</v>
      </c>
      <c r="C18" s="39"/>
      <c r="D18" s="41">
        <v>4</v>
      </c>
      <c r="E18" s="42">
        <v>27</v>
      </c>
      <c r="F18" s="42">
        <v>2</v>
      </c>
      <c r="G18" s="42">
        <v>31</v>
      </c>
      <c r="H18" s="42">
        <v>0</v>
      </c>
      <c r="I18" s="42">
        <v>3</v>
      </c>
      <c r="J18" s="43">
        <f t="shared" si="1"/>
        <v>67</v>
      </c>
      <c r="K18" s="44">
        <v>10</v>
      </c>
      <c r="L18" s="44">
        <v>35</v>
      </c>
      <c r="M18" s="44">
        <v>0</v>
      </c>
      <c r="N18" s="44">
        <v>3</v>
      </c>
      <c r="O18" s="43">
        <f t="shared" si="2"/>
        <v>48</v>
      </c>
      <c r="P18" s="46">
        <f t="shared" si="3"/>
        <v>115</v>
      </c>
      <c r="Q18" s="80"/>
      <c r="R18" s="81"/>
      <c r="S18" s="81"/>
      <c r="T18" s="47"/>
    </row>
    <row r="19" spans="1:20" ht="15.75">
      <c r="A19" s="15">
        <f t="shared" si="0"/>
        <v>18</v>
      </c>
      <c r="B19" s="11" t="s">
        <v>40</v>
      </c>
      <c r="C19" s="15"/>
      <c r="D19" s="25">
        <v>0</v>
      </c>
      <c r="E19" s="26">
        <v>27</v>
      </c>
      <c r="F19" s="26">
        <v>0</v>
      </c>
      <c r="G19" s="26">
        <v>25</v>
      </c>
      <c r="H19" s="26">
        <v>0</v>
      </c>
      <c r="I19" s="26">
        <v>3</v>
      </c>
      <c r="J19" s="27">
        <f t="shared" si="1"/>
        <v>55</v>
      </c>
      <c r="K19" s="28">
        <v>25</v>
      </c>
      <c r="L19" s="32">
        <v>35</v>
      </c>
      <c r="M19" s="32">
        <v>16</v>
      </c>
      <c r="N19" s="32">
        <v>3</v>
      </c>
      <c r="O19" s="27">
        <f t="shared" si="2"/>
        <v>79</v>
      </c>
      <c r="P19" s="29">
        <f t="shared" si="3"/>
        <v>134</v>
      </c>
      <c r="Q19" s="82"/>
      <c r="R19" s="83"/>
      <c r="S19" s="83"/>
      <c r="T19" s="33"/>
    </row>
    <row r="20" spans="1:20" ht="15.75">
      <c r="A20" s="15">
        <f t="shared" si="0"/>
        <v>19</v>
      </c>
      <c r="B20" s="11" t="s">
        <v>31</v>
      </c>
      <c r="C20" s="15"/>
      <c r="D20" s="25">
        <v>1</v>
      </c>
      <c r="E20" s="26">
        <v>0</v>
      </c>
      <c r="F20" s="26">
        <v>0</v>
      </c>
      <c r="G20" s="26">
        <v>31</v>
      </c>
      <c r="H20" s="26">
        <v>22</v>
      </c>
      <c r="I20" s="26">
        <v>0</v>
      </c>
      <c r="J20" s="27">
        <f t="shared" si="1"/>
        <v>54</v>
      </c>
      <c r="K20" s="54"/>
      <c r="L20" s="54"/>
      <c r="M20" s="54"/>
      <c r="N20" s="54"/>
      <c r="O20" s="27">
        <f t="shared" si="2"/>
        <v>0</v>
      </c>
      <c r="P20" s="29">
        <f t="shared" si="3"/>
        <v>54</v>
      </c>
      <c r="Q20" s="82"/>
      <c r="R20" s="83"/>
      <c r="S20" s="83"/>
      <c r="T20" s="33"/>
    </row>
    <row r="21" spans="1:20" ht="15.75">
      <c r="A21" s="15">
        <f t="shared" si="0"/>
        <v>20</v>
      </c>
      <c r="B21" s="11" t="s">
        <v>35</v>
      </c>
      <c r="C21" s="15"/>
      <c r="D21" s="25">
        <v>3</v>
      </c>
      <c r="E21" s="26">
        <v>0</v>
      </c>
      <c r="F21" s="26">
        <v>22</v>
      </c>
      <c r="G21" s="26">
        <v>15</v>
      </c>
      <c r="H21" s="26">
        <v>4</v>
      </c>
      <c r="I21" s="26">
        <v>6</v>
      </c>
      <c r="J21" s="27">
        <f t="shared" si="1"/>
        <v>50</v>
      </c>
      <c r="K21" s="55"/>
      <c r="L21" s="55"/>
      <c r="M21" s="55"/>
      <c r="N21" s="55"/>
      <c r="O21" s="27">
        <f t="shared" si="2"/>
        <v>0</v>
      </c>
      <c r="P21" s="29">
        <f t="shared" si="3"/>
        <v>50</v>
      </c>
      <c r="Q21" s="82"/>
      <c r="R21" s="83"/>
      <c r="S21" s="83"/>
      <c r="T21" s="33"/>
    </row>
    <row r="22" spans="1:20" ht="15.75">
      <c r="A22" s="15">
        <f t="shared" si="0"/>
        <v>21</v>
      </c>
      <c r="B22" s="11" t="s">
        <v>28</v>
      </c>
      <c r="C22" s="15"/>
      <c r="D22" s="25">
        <v>0</v>
      </c>
      <c r="E22" s="26">
        <v>6</v>
      </c>
      <c r="F22" s="26">
        <v>0</v>
      </c>
      <c r="G22" s="26">
        <v>35</v>
      </c>
      <c r="H22" s="26">
        <v>4</v>
      </c>
      <c r="I22" s="26">
        <v>3</v>
      </c>
      <c r="J22" s="27">
        <f t="shared" si="1"/>
        <v>48</v>
      </c>
      <c r="K22" s="34">
        <v>45</v>
      </c>
      <c r="L22" s="34">
        <v>50</v>
      </c>
      <c r="M22" s="34">
        <v>9</v>
      </c>
      <c r="N22" s="34">
        <v>6</v>
      </c>
      <c r="O22" s="27">
        <f t="shared" si="2"/>
        <v>110</v>
      </c>
      <c r="P22" s="29">
        <f t="shared" si="3"/>
        <v>158</v>
      </c>
      <c r="Q22" s="82"/>
      <c r="R22" s="83"/>
      <c r="S22" s="83"/>
      <c r="T22" s="33"/>
    </row>
    <row r="23" spans="1:20" ht="15.75">
      <c r="A23" s="15">
        <f t="shared" si="0"/>
        <v>22</v>
      </c>
      <c r="B23" s="11" t="s">
        <v>34</v>
      </c>
      <c r="C23" s="15"/>
      <c r="D23" s="25">
        <v>4</v>
      </c>
      <c r="E23" s="26">
        <v>6</v>
      </c>
      <c r="F23" s="26">
        <v>0</v>
      </c>
      <c r="G23" s="26">
        <v>31</v>
      </c>
      <c r="H23" s="26">
        <v>2</v>
      </c>
      <c r="I23" s="26">
        <v>3</v>
      </c>
      <c r="J23" s="27">
        <f t="shared" si="1"/>
        <v>46</v>
      </c>
      <c r="K23" s="55"/>
      <c r="L23" s="56"/>
      <c r="M23" s="56"/>
      <c r="N23" s="56"/>
      <c r="O23" s="27">
        <f t="shared" si="2"/>
        <v>0</v>
      </c>
      <c r="P23" s="29">
        <f t="shared" si="3"/>
        <v>46</v>
      </c>
      <c r="Q23" s="82"/>
      <c r="R23" s="83"/>
      <c r="S23" s="83"/>
      <c r="T23" s="33"/>
    </row>
    <row r="24" spans="1:20" ht="15.75">
      <c r="A24" s="15">
        <f t="shared" si="0"/>
        <v>23</v>
      </c>
      <c r="B24" s="11" t="s">
        <v>16</v>
      </c>
      <c r="C24" s="15"/>
      <c r="D24" s="25">
        <v>2</v>
      </c>
      <c r="E24" s="26">
        <v>6</v>
      </c>
      <c r="F24" s="26">
        <v>0</v>
      </c>
      <c r="G24" s="26">
        <v>31</v>
      </c>
      <c r="H24" s="26">
        <v>0</v>
      </c>
      <c r="I24" s="26">
        <v>3</v>
      </c>
      <c r="J24" s="27">
        <f t="shared" si="1"/>
        <v>42</v>
      </c>
      <c r="K24" s="55"/>
      <c r="L24" s="55"/>
      <c r="M24" s="55"/>
      <c r="N24" s="55"/>
      <c r="O24" s="27">
        <f t="shared" si="2"/>
        <v>0</v>
      </c>
      <c r="P24" s="29">
        <f t="shared" si="3"/>
        <v>42</v>
      </c>
      <c r="Q24" s="82"/>
      <c r="R24" s="83"/>
      <c r="S24" s="83"/>
      <c r="T24" s="33"/>
    </row>
    <row r="25" spans="1:20" ht="15.75">
      <c r="A25" s="15">
        <f t="shared" si="0"/>
        <v>24</v>
      </c>
      <c r="B25" s="11" t="s">
        <v>26</v>
      </c>
      <c r="C25" s="15"/>
      <c r="D25" s="25">
        <v>0</v>
      </c>
      <c r="E25" s="26">
        <v>3</v>
      </c>
      <c r="F25" s="26">
        <v>0</v>
      </c>
      <c r="G25" s="26">
        <v>15</v>
      </c>
      <c r="H25" s="26">
        <v>4</v>
      </c>
      <c r="I25" s="26">
        <v>3</v>
      </c>
      <c r="J25" s="27">
        <f t="shared" si="1"/>
        <v>25</v>
      </c>
      <c r="K25" s="34">
        <v>50</v>
      </c>
      <c r="L25" s="34">
        <v>0</v>
      </c>
      <c r="M25" s="34">
        <v>6</v>
      </c>
      <c r="N25" s="34">
        <v>3</v>
      </c>
      <c r="O25" s="27">
        <f t="shared" si="2"/>
        <v>59</v>
      </c>
      <c r="P25" s="29">
        <f t="shared" si="3"/>
        <v>84</v>
      </c>
      <c r="Q25" s="82"/>
      <c r="R25" s="83"/>
      <c r="S25" s="83"/>
      <c r="T25" s="33"/>
    </row>
    <row r="26" spans="1:20" ht="15.75">
      <c r="A26" s="15">
        <f t="shared" si="0"/>
        <v>25</v>
      </c>
      <c r="B26" s="11" t="s">
        <v>42</v>
      </c>
      <c r="C26" s="15"/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f t="shared" si="1"/>
        <v>0</v>
      </c>
      <c r="K26" s="34">
        <v>35</v>
      </c>
      <c r="L26" s="34">
        <v>0</v>
      </c>
      <c r="M26" s="34">
        <v>12</v>
      </c>
      <c r="N26" s="34">
        <v>0</v>
      </c>
      <c r="O26" s="27">
        <f t="shared" si="2"/>
        <v>47</v>
      </c>
      <c r="P26" s="29">
        <f t="shared" si="3"/>
        <v>47</v>
      </c>
      <c r="Q26" s="82"/>
      <c r="R26" s="83"/>
      <c r="S26" s="83"/>
      <c r="T26" s="33"/>
    </row>
    <row r="27" spans="1:20" ht="16.5" thickBot="1">
      <c r="A27" s="16">
        <f t="shared" si="0"/>
        <v>26</v>
      </c>
      <c r="B27" s="88" t="s">
        <v>36</v>
      </c>
      <c r="C27" s="35"/>
      <c r="D27" s="57"/>
      <c r="E27" s="58"/>
      <c r="F27" s="58"/>
      <c r="G27" s="58"/>
      <c r="H27" s="58"/>
      <c r="I27" s="58"/>
      <c r="J27" s="36">
        <f t="shared" si="1"/>
        <v>0</v>
      </c>
      <c r="K27" s="59"/>
      <c r="L27" s="59"/>
      <c r="M27" s="59"/>
      <c r="N27" s="59"/>
      <c r="O27" s="36">
        <f t="shared" si="2"/>
        <v>0</v>
      </c>
      <c r="P27" s="37">
        <f t="shared" si="3"/>
        <v>0</v>
      </c>
      <c r="Q27" s="86"/>
      <c r="R27" s="87"/>
      <c r="S27" s="87"/>
      <c r="T27" s="38"/>
    </row>
  </sheetData>
  <printOptions gridLines="1"/>
  <pageMargins left="0.31496062992125984" right="0.31496062992125984" top="0.984251968503937" bottom="0.984251968503937" header="0.31496062992125984" footer="0.31496062992125984"/>
  <pageSetup horizontalDpi="300" verticalDpi="300" orientation="landscape" paperSize="9" r:id="rId1"/>
  <headerFooter alignWithMargins="0">
    <oddHeader>&amp;CIOI Olimpiai válogatóverseny 2005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Frigó József</dc:creator>
  <cp:keywords/>
  <dc:description/>
  <cp:lastModifiedBy>Zsakó László</cp:lastModifiedBy>
  <cp:lastPrinted>2005-05-27T15:05:11Z</cp:lastPrinted>
  <dcterms:created xsi:type="dcterms:W3CDTF">1998-04-24T15:38:46Z</dcterms:created>
  <dcterms:modified xsi:type="dcterms:W3CDTF">2005-05-27T15:41:49Z</dcterms:modified>
  <cp:category/>
  <cp:version/>
  <cp:contentType/>
  <cp:contentStatus/>
</cp:coreProperties>
</file>