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65" windowHeight="8355" activeTab="0"/>
  </bookViews>
  <sheets>
    <sheet name="Olimpiai válogatóverseny 2007" sheetId="1" r:id="rId1"/>
  </sheets>
  <definedNames>
    <definedName name="_xlnm.Print_Area" localSheetId="0">'Olimpiai válogatóverseny 2007'!$A$1:$U$20</definedName>
  </definedNames>
  <calcPr fullCalcOnLoad="1"/>
</workbook>
</file>

<file path=xl/sharedStrings.xml><?xml version="1.0" encoding="utf-8"?>
<sst xmlns="http://schemas.openxmlformats.org/spreadsheetml/2006/main" count="36" uniqueCount="36">
  <si>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</si>
  <si>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</si>
  <si>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</si>
  <si>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</si>
  <si>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</si>
  <si>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</si>
  <si>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</si>
  <si>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</si>
  <si>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</si>
  <si>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</si>
  <si>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</si>
  <si>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</si>
  <si>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</si>
  <si>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</si>
  <si>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</si>
  <si>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12. fel.</t>
  </si>
  <si>
    <t>13. fel.</t>
  </si>
  <si>
    <t>2. forduló határ</t>
  </si>
  <si>
    <t>4. forduló határ</t>
  </si>
  <si>
    <t>Danner Gábor</t>
  </si>
  <si>
    <t>Hegedűs Tamás</t>
  </si>
  <si>
    <t>3. forduló határ</t>
  </si>
  <si>
    <t>végeredmény</t>
  </si>
  <si>
    <t>Danka Miklós András</t>
  </si>
  <si>
    <t>Turi Zsolt</t>
  </si>
  <si>
    <t>Átlag</t>
  </si>
  <si>
    <t>Maximális</t>
  </si>
  <si>
    <t>Átlag °%</t>
  </si>
  <si>
    <t>Hadházi Dániel</t>
  </si>
  <si>
    <t>Badics Alex</t>
  </si>
  <si>
    <t>Mészáros András</t>
  </si>
  <si>
    <t>Gévay Gábor</t>
  </si>
  <si>
    <t>Éles András</t>
  </si>
  <si>
    <t>Wagner Zsolt</t>
  </si>
  <si>
    <t>Hunyadi Márton</t>
  </si>
  <si>
    <t>Rutai Richárd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</si>
</sst>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0" fontId="0" fillId="33" borderId="2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3" fillId="33" borderId="2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32" xfId="0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Fill="1" applyBorder="1" applyAlignment="1">
      <alignment/>
    </xf>
    <xf numFmtId="0" fontId="6" fillId="0" borderId="38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Fill="1" applyBorder="1" applyAlignment="1">
      <alignment/>
    </xf>
    <xf numFmtId="0" fontId="8" fillId="0" borderId="42" xfId="0" applyFont="1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5" xfId="0" applyFill="1" applyBorder="1" applyAlignment="1">
      <alignment/>
    </xf>
    <xf numFmtId="0" fontId="3" fillId="0" borderId="45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T5" sqref="T5"/>
    </sheetView>
  </sheetViews>
  <sheetFormatPr defaultColWidth="9.00390625" defaultRowHeight="15.75"/>
  <cols>
    <col min="1" max="1" width="2.75390625" style="0" customWidth="1"/>
    <col min="2" max="2" width="20.125" style="0" bestFit="1" customWidth="1"/>
    <col min="3" max="3" width="2.875" style="0" bestFit="1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  <col min="19" max="19" width="6.125" style="0" bestFit="1" customWidth="1"/>
    <col min="20" max="20" width="4.625" style="0" bestFit="1" customWidth="1"/>
    <col min="21" max="21" width="12.50390625" style="0" bestFit="1" customWidth="1"/>
  </cols>
  <sheetData>
    <row r="1" spans="1:20" ht="16.5" thickBot="1">
      <c r="A1" s="4"/>
      <c r="B1" s="9"/>
      <c r="C1" s="2"/>
      <c r="D1" s="10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7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5" t="s">
        <v>12</v>
      </c>
      <c r="P1" s="3" t="s">
        <v>13</v>
      </c>
      <c r="Q1" s="2" t="s">
        <v>11</v>
      </c>
      <c r="R1" s="2" t="s">
        <v>15</v>
      </c>
      <c r="S1" s="2" t="s">
        <v>16</v>
      </c>
      <c r="T1" s="8" t="s">
        <v>14</v>
      </c>
    </row>
    <row r="2" spans="1:20" ht="15.75">
      <c r="A2" s="11">
        <v>1</v>
      </c>
      <c r="B2" s="48" t="s">
        <v>19</v>
      </c>
      <c r="C2" s="11"/>
      <c r="D2" s="12">
        <v>30</v>
      </c>
      <c r="E2" s="13">
        <v>30</v>
      </c>
      <c r="F2" s="13">
        <v>40</v>
      </c>
      <c r="G2" s="13">
        <v>30</v>
      </c>
      <c r="H2" s="13">
        <v>0</v>
      </c>
      <c r="I2" s="13">
        <v>40</v>
      </c>
      <c r="J2" s="14">
        <f aca="true" t="shared" si="0" ref="J2:J7">SUM(D2:I2)</f>
        <v>170</v>
      </c>
      <c r="K2" s="15">
        <v>50</v>
      </c>
      <c r="L2" s="15">
        <v>50</v>
      </c>
      <c r="M2" s="15">
        <v>50</v>
      </c>
      <c r="N2" s="15">
        <v>30</v>
      </c>
      <c r="O2" s="16">
        <f aca="true" t="shared" si="1" ref="O2:O11">SUM(K2:N2)</f>
        <v>180</v>
      </c>
      <c r="P2" s="17">
        <f aca="true" t="shared" si="2" ref="P2:P11">J2+O2</f>
        <v>350</v>
      </c>
      <c r="Q2" s="30">
        <v>0</v>
      </c>
      <c r="R2" s="30">
        <v>50</v>
      </c>
      <c r="S2" s="30">
        <v>41</v>
      </c>
      <c r="T2" s="28">
        <f aca="true" t="shared" si="3" ref="T2:T7">SUM(P2:S2)</f>
        <v>441</v>
      </c>
    </row>
    <row r="3" spans="1:20" ht="15.75">
      <c r="A3" s="22">
        <f>A2+1</f>
        <v>2</v>
      </c>
      <c r="B3" s="48" t="s">
        <v>23</v>
      </c>
      <c r="C3" s="22"/>
      <c r="D3" s="23">
        <v>15</v>
      </c>
      <c r="E3" s="24">
        <v>30</v>
      </c>
      <c r="F3" s="24">
        <v>36</v>
      </c>
      <c r="G3" s="24">
        <v>30</v>
      </c>
      <c r="H3" s="24">
        <v>3</v>
      </c>
      <c r="I3" s="24">
        <v>40</v>
      </c>
      <c r="J3" s="25">
        <f t="shared" si="0"/>
        <v>154</v>
      </c>
      <c r="K3" s="29">
        <v>50</v>
      </c>
      <c r="L3" s="29">
        <v>50</v>
      </c>
      <c r="M3" s="29">
        <v>50</v>
      </c>
      <c r="N3" s="29">
        <v>10</v>
      </c>
      <c r="O3" s="26">
        <f t="shared" si="1"/>
        <v>160</v>
      </c>
      <c r="P3" s="27">
        <f t="shared" si="2"/>
        <v>314</v>
      </c>
      <c r="Q3" s="31">
        <v>0</v>
      </c>
      <c r="R3" s="31">
        <v>50</v>
      </c>
      <c r="S3" s="31">
        <v>40</v>
      </c>
      <c r="T3" s="28">
        <f t="shared" si="3"/>
        <v>404</v>
      </c>
    </row>
    <row r="4" spans="1:20" ht="15.75">
      <c r="A4" s="22">
        <f aca="true" t="shared" si="4" ref="A4:A20">A3+1</f>
        <v>3</v>
      </c>
      <c r="B4" s="48" t="s">
        <v>24</v>
      </c>
      <c r="C4" s="22"/>
      <c r="D4" s="23">
        <v>15</v>
      </c>
      <c r="E4" s="24">
        <v>30</v>
      </c>
      <c r="F4" s="24">
        <v>40</v>
      </c>
      <c r="G4" s="24">
        <v>30</v>
      </c>
      <c r="H4" s="24">
        <v>3</v>
      </c>
      <c r="I4" s="24">
        <v>40</v>
      </c>
      <c r="J4" s="25">
        <f t="shared" si="0"/>
        <v>158</v>
      </c>
      <c r="K4" s="29">
        <v>15</v>
      </c>
      <c r="L4" s="29">
        <v>25</v>
      </c>
      <c r="M4" s="29">
        <v>50</v>
      </c>
      <c r="N4" s="29">
        <v>30</v>
      </c>
      <c r="O4" s="26">
        <f t="shared" si="1"/>
        <v>120</v>
      </c>
      <c r="P4" s="27">
        <f t="shared" si="2"/>
        <v>278</v>
      </c>
      <c r="Q4" s="31">
        <v>5</v>
      </c>
      <c r="R4" s="31">
        <v>50</v>
      </c>
      <c r="S4" s="31">
        <v>1</v>
      </c>
      <c r="T4" s="28">
        <f t="shared" si="3"/>
        <v>334</v>
      </c>
    </row>
    <row r="5" spans="1:21" ht="15.75">
      <c r="A5" s="87">
        <f t="shared" si="4"/>
        <v>4</v>
      </c>
      <c r="B5" s="88" t="s">
        <v>30</v>
      </c>
      <c r="C5" s="87"/>
      <c r="D5" s="89">
        <v>21</v>
      </c>
      <c r="E5" s="90">
        <v>30</v>
      </c>
      <c r="F5" s="90">
        <v>10</v>
      </c>
      <c r="G5" s="90">
        <v>26</v>
      </c>
      <c r="H5" s="90">
        <v>0</v>
      </c>
      <c r="I5" s="90">
        <v>36</v>
      </c>
      <c r="J5" s="91">
        <f t="shared" si="0"/>
        <v>123</v>
      </c>
      <c r="K5" s="92">
        <v>35</v>
      </c>
      <c r="L5" s="92">
        <v>10</v>
      </c>
      <c r="M5" s="92">
        <v>40</v>
      </c>
      <c r="N5" s="92">
        <v>50</v>
      </c>
      <c r="O5" s="93">
        <f t="shared" si="1"/>
        <v>135</v>
      </c>
      <c r="P5" s="94">
        <f t="shared" si="2"/>
        <v>258</v>
      </c>
      <c r="Q5" s="95">
        <v>0</v>
      </c>
      <c r="R5" s="95">
        <v>8</v>
      </c>
      <c r="S5" s="95">
        <v>0</v>
      </c>
      <c r="T5" s="96">
        <f t="shared" si="3"/>
        <v>266</v>
      </c>
      <c r="U5" t="s">
        <v>22</v>
      </c>
    </row>
    <row r="6" spans="1:20" ht="15.75">
      <c r="A6" s="50">
        <f t="shared" si="4"/>
        <v>5</v>
      </c>
      <c r="B6" s="51" t="s">
        <v>31</v>
      </c>
      <c r="C6" s="50"/>
      <c r="D6" s="52">
        <v>30</v>
      </c>
      <c r="E6" s="53">
        <v>30</v>
      </c>
      <c r="F6" s="53">
        <v>28</v>
      </c>
      <c r="G6" s="53">
        <v>30</v>
      </c>
      <c r="H6" s="53">
        <v>0</v>
      </c>
      <c r="I6" s="53">
        <v>40</v>
      </c>
      <c r="J6" s="54">
        <f t="shared" si="0"/>
        <v>158</v>
      </c>
      <c r="K6" s="55">
        <v>15</v>
      </c>
      <c r="L6" s="55">
        <v>15</v>
      </c>
      <c r="M6" s="55">
        <v>5</v>
      </c>
      <c r="N6" s="55">
        <v>36</v>
      </c>
      <c r="O6" s="56">
        <f t="shared" si="1"/>
        <v>71</v>
      </c>
      <c r="P6" s="57">
        <f t="shared" si="2"/>
        <v>229</v>
      </c>
      <c r="Q6" s="58">
        <v>0</v>
      </c>
      <c r="R6" s="58">
        <v>6</v>
      </c>
      <c r="S6" s="58">
        <v>4</v>
      </c>
      <c r="T6" s="59">
        <f t="shared" si="3"/>
        <v>239</v>
      </c>
    </row>
    <row r="7" spans="1:21" ht="16.5" thickBot="1">
      <c r="A7" s="18">
        <f t="shared" si="4"/>
        <v>6</v>
      </c>
      <c r="B7" s="60" t="s">
        <v>32</v>
      </c>
      <c r="C7" s="18"/>
      <c r="D7" s="19">
        <v>24</v>
      </c>
      <c r="E7" s="20">
        <v>30</v>
      </c>
      <c r="F7" s="20">
        <v>28</v>
      </c>
      <c r="G7" s="20">
        <v>30</v>
      </c>
      <c r="H7" s="20">
        <v>0</v>
      </c>
      <c r="I7" s="20">
        <v>36</v>
      </c>
      <c r="J7" s="21">
        <f t="shared" si="0"/>
        <v>148</v>
      </c>
      <c r="K7" s="61">
        <v>19</v>
      </c>
      <c r="L7" s="61">
        <v>0</v>
      </c>
      <c r="M7" s="61">
        <v>40</v>
      </c>
      <c r="N7" s="61">
        <v>5</v>
      </c>
      <c r="O7" s="62">
        <f t="shared" si="1"/>
        <v>64</v>
      </c>
      <c r="P7" s="63">
        <f t="shared" si="2"/>
        <v>212</v>
      </c>
      <c r="Q7" s="64">
        <v>0</v>
      </c>
      <c r="R7" s="64">
        <v>2</v>
      </c>
      <c r="S7" s="64"/>
      <c r="T7" s="65">
        <f t="shared" si="3"/>
        <v>214</v>
      </c>
      <c r="U7" s="66" t="s">
        <v>18</v>
      </c>
    </row>
    <row r="8" spans="1:20" ht="15.75">
      <c r="A8" s="50">
        <f t="shared" si="4"/>
        <v>7</v>
      </c>
      <c r="B8" s="51" t="s">
        <v>34</v>
      </c>
      <c r="C8" s="50"/>
      <c r="D8" s="52">
        <v>18</v>
      </c>
      <c r="E8" s="53">
        <v>30</v>
      </c>
      <c r="F8" s="53">
        <v>28</v>
      </c>
      <c r="G8" s="53">
        <v>14</v>
      </c>
      <c r="H8" s="53">
        <v>1</v>
      </c>
      <c r="I8" s="53">
        <v>40</v>
      </c>
      <c r="J8" s="54">
        <f aca="true" t="shared" si="5" ref="J8:J20">SUM(D8:I8)</f>
        <v>131</v>
      </c>
      <c r="K8" s="55">
        <v>25</v>
      </c>
      <c r="L8" s="55">
        <v>5</v>
      </c>
      <c r="M8" s="55">
        <v>5</v>
      </c>
      <c r="N8" s="55">
        <v>30</v>
      </c>
      <c r="O8" s="56">
        <f t="shared" si="1"/>
        <v>65</v>
      </c>
      <c r="P8" s="57">
        <f t="shared" si="2"/>
        <v>196</v>
      </c>
      <c r="Q8" s="58"/>
      <c r="R8" s="58"/>
      <c r="S8" s="58"/>
      <c r="T8" s="59"/>
    </row>
    <row r="9" spans="1:20" ht="15.75">
      <c r="A9" s="22">
        <f t="shared" si="4"/>
        <v>8</v>
      </c>
      <c r="B9" s="32" t="s">
        <v>20</v>
      </c>
      <c r="C9" s="22"/>
      <c r="D9" s="23">
        <v>30</v>
      </c>
      <c r="E9" s="24">
        <v>14</v>
      </c>
      <c r="F9" s="24">
        <v>24</v>
      </c>
      <c r="G9" s="24">
        <v>24</v>
      </c>
      <c r="H9" s="24">
        <v>0</v>
      </c>
      <c r="I9" s="24">
        <v>40</v>
      </c>
      <c r="J9" s="25">
        <f t="shared" si="5"/>
        <v>132</v>
      </c>
      <c r="K9" s="29">
        <v>10</v>
      </c>
      <c r="L9" s="29">
        <v>10</v>
      </c>
      <c r="M9" s="29">
        <v>5</v>
      </c>
      <c r="N9" s="29">
        <v>35</v>
      </c>
      <c r="O9" s="26">
        <f t="shared" si="1"/>
        <v>60</v>
      </c>
      <c r="P9" s="27">
        <f t="shared" si="2"/>
        <v>192</v>
      </c>
      <c r="Q9" s="31"/>
      <c r="R9" s="31"/>
      <c r="S9" s="31"/>
      <c r="T9" s="28"/>
    </row>
    <row r="10" spans="1:21" ht="16.5" thickBot="1">
      <c r="A10" s="18">
        <f t="shared" si="4"/>
        <v>9</v>
      </c>
      <c r="B10" s="60" t="s">
        <v>33</v>
      </c>
      <c r="C10" s="18"/>
      <c r="D10" s="19">
        <v>30</v>
      </c>
      <c r="E10" s="20">
        <v>14</v>
      </c>
      <c r="F10" s="20">
        <v>24</v>
      </c>
      <c r="G10" s="20">
        <v>15</v>
      </c>
      <c r="H10" s="20">
        <v>3</v>
      </c>
      <c r="I10" s="20">
        <v>36</v>
      </c>
      <c r="J10" s="21">
        <f t="shared" si="5"/>
        <v>122</v>
      </c>
      <c r="K10" s="61">
        <v>40</v>
      </c>
      <c r="L10" s="61">
        <v>0</v>
      </c>
      <c r="M10" s="61">
        <v>10</v>
      </c>
      <c r="N10" s="61">
        <v>3</v>
      </c>
      <c r="O10" s="62">
        <f t="shared" si="1"/>
        <v>53</v>
      </c>
      <c r="P10" s="63">
        <f t="shared" si="2"/>
        <v>175</v>
      </c>
      <c r="Q10" s="64"/>
      <c r="R10" s="64"/>
      <c r="S10" s="64"/>
      <c r="T10" s="65"/>
      <c r="U10" s="66" t="s">
        <v>21</v>
      </c>
    </row>
    <row r="11" spans="1:21" ht="16.5" thickBot="1">
      <c r="A11" s="77">
        <f t="shared" si="4"/>
        <v>10</v>
      </c>
      <c r="B11" s="78" t="s">
        <v>28</v>
      </c>
      <c r="C11" s="77"/>
      <c r="D11" s="79">
        <v>12</v>
      </c>
      <c r="E11" s="80">
        <v>29</v>
      </c>
      <c r="F11" s="80">
        <v>36</v>
      </c>
      <c r="G11" s="80">
        <v>18</v>
      </c>
      <c r="H11" s="80">
        <v>0</v>
      </c>
      <c r="I11" s="80">
        <v>32</v>
      </c>
      <c r="J11" s="81">
        <f t="shared" si="5"/>
        <v>127</v>
      </c>
      <c r="K11" s="82">
        <v>0</v>
      </c>
      <c r="L11" s="82">
        <v>5</v>
      </c>
      <c r="M11" s="82"/>
      <c r="N11" s="82"/>
      <c r="O11" s="83">
        <f t="shared" si="1"/>
        <v>5</v>
      </c>
      <c r="P11" s="84">
        <f t="shared" si="2"/>
        <v>132</v>
      </c>
      <c r="Q11" s="85"/>
      <c r="R11" s="85"/>
      <c r="S11" s="85"/>
      <c r="T11" s="86"/>
      <c r="U11" s="66" t="s">
        <v>17</v>
      </c>
    </row>
    <row r="12" spans="1:20" ht="15.75">
      <c r="A12" s="67">
        <f t="shared" si="4"/>
        <v>11</v>
      </c>
      <c r="B12" s="68" t="s">
        <v>35</v>
      </c>
      <c r="C12" s="67"/>
      <c r="D12" s="69">
        <v>21</v>
      </c>
      <c r="E12" s="70">
        <v>12</v>
      </c>
      <c r="F12" s="70">
        <v>28</v>
      </c>
      <c r="G12" s="70">
        <v>15</v>
      </c>
      <c r="H12" s="70">
        <v>0</v>
      </c>
      <c r="I12" s="70">
        <v>28</v>
      </c>
      <c r="J12" s="71">
        <f t="shared" si="5"/>
        <v>104</v>
      </c>
      <c r="K12" s="72"/>
      <c r="L12" s="72"/>
      <c r="M12" s="72"/>
      <c r="N12" s="72"/>
      <c r="O12" s="73">
        <f aca="true" t="shared" si="6" ref="O12:O20">SUM(K12:N12)</f>
        <v>0</v>
      </c>
      <c r="P12" s="74">
        <f aca="true" t="shared" si="7" ref="P12:P20">J12+O12</f>
        <v>104</v>
      </c>
      <c r="Q12" s="75"/>
      <c r="R12" s="75"/>
      <c r="S12" s="75"/>
      <c r="T12" s="76"/>
    </row>
    <row r="13" spans="1:20" ht="15.75">
      <c r="A13" s="50">
        <f t="shared" si="4"/>
        <v>12</v>
      </c>
      <c r="B13" s="51" t="s">
        <v>29</v>
      </c>
      <c r="C13" s="50"/>
      <c r="D13" s="52">
        <v>18</v>
      </c>
      <c r="E13" s="53">
        <v>12</v>
      </c>
      <c r="F13" s="53">
        <v>0</v>
      </c>
      <c r="G13" s="53">
        <v>8</v>
      </c>
      <c r="H13" s="53">
        <v>0</v>
      </c>
      <c r="I13" s="53">
        <v>40</v>
      </c>
      <c r="J13" s="54">
        <f t="shared" si="5"/>
        <v>78</v>
      </c>
      <c r="K13" s="55"/>
      <c r="L13" s="55"/>
      <c r="M13" s="55"/>
      <c r="N13" s="55"/>
      <c r="O13" s="56">
        <f t="shared" si="6"/>
        <v>0</v>
      </c>
      <c r="P13" s="57">
        <f t="shared" si="7"/>
        <v>78</v>
      </c>
      <c r="Q13" s="58"/>
      <c r="R13" s="58"/>
      <c r="S13" s="58"/>
      <c r="T13" s="59"/>
    </row>
    <row r="14" spans="1:20" ht="15.75">
      <c r="A14" s="22">
        <f t="shared" si="4"/>
        <v>13</v>
      </c>
      <c r="B14" s="49"/>
      <c r="C14" s="22"/>
      <c r="D14" s="23"/>
      <c r="E14" s="24"/>
      <c r="F14" s="24"/>
      <c r="G14" s="24"/>
      <c r="H14" s="24"/>
      <c r="I14" s="24"/>
      <c r="J14" s="25">
        <f t="shared" si="5"/>
        <v>0</v>
      </c>
      <c r="K14" s="29"/>
      <c r="L14" s="29"/>
      <c r="M14" s="29"/>
      <c r="N14" s="29"/>
      <c r="O14" s="26">
        <f t="shared" si="6"/>
        <v>0</v>
      </c>
      <c r="P14" s="27">
        <f t="shared" si="7"/>
        <v>0</v>
      </c>
      <c r="Q14" s="31"/>
      <c r="R14" s="31"/>
      <c r="S14" s="31"/>
      <c r="T14" s="28"/>
    </row>
    <row r="15" spans="1:20" ht="15.75">
      <c r="A15" s="22">
        <f t="shared" si="4"/>
        <v>14</v>
      </c>
      <c r="B15" s="32"/>
      <c r="C15" s="22"/>
      <c r="D15" s="23"/>
      <c r="E15" s="24"/>
      <c r="F15" s="24"/>
      <c r="G15" s="24"/>
      <c r="H15" s="24"/>
      <c r="I15" s="24"/>
      <c r="J15" s="25">
        <f t="shared" si="5"/>
        <v>0</v>
      </c>
      <c r="K15" s="29"/>
      <c r="L15" s="29"/>
      <c r="M15" s="29"/>
      <c r="N15" s="29"/>
      <c r="O15" s="26">
        <f t="shared" si="6"/>
        <v>0</v>
      </c>
      <c r="P15" s="27">
        <f t="shared" si="7"/>
        <v>0</v>
      </c>
      <c r="Q15" s="31"/>
      <c r="R15" s="31"/>
      <c r="S15" s="31"/>
      <c r="T15" s="28"/>
    </row>
    <row r="16" spans="1:20" ht="15.75">
      <c r="A16" s="22">
        <f t="shared" si="4"/>
        <v>15</v>
      </c>
      <c r="B16" s="49"/>
      <c r="C16" s="22"/>
      <c r="D16" s="23"/>
      <c r="E16" s="24"/>
      <c r="F16" s="24"/>
      <c r="G16" s="24"/>
      <c r="H16" s="24"/>
      <c r="I16" s="24"/>
      <c r="J16" s="25">
        <f t="shared" si="5"/>
        <v>0</v>
      </c>
      <c r="K16" s="29"/>
      <c r="L16" s="29"/>
      <c r="M16" s="29"/>
      <c r="N16" s="29"/>
      <c r="O16" s="26">
        <f t="shared" si="6"/>
        <v>0</v>
      </c>
      <c r="P16" s="27">
        <f t="shared" si="7"/>
        <v>0</v>
      </c>
      <c r="Q16" s="31"/>
      <c r="R16" s="31"/>
      <c r="S16" s="31"/>
      <c r="T16" s="28"/>
    </row>
    <row r="17" spans="1:20" ht="15.75">
      <c r="A17" s="22">
        <f t="shared" si="4"/>
        <v>16</v>
      </c>
      <c r="B17" s="48"/>
      <c r="C17" s="22"/>
      <c r="D17" s="23"/>
      <c r="E17" s="24"/>
      <c r="F17" s="24"/>
      <c r="G17" s="24"/>
      <c r="H17" s="24"/>
      <c r="I17" s="24"/>
      <c r="J17" s="25">
        <f t="shared" si="5"/>
        <v>0</v>
      </c>
      <c r="K17" s="29"/>
      <c r="L17" s="29"/>
      <c r="M17" s="29"/>
      <c r="N17" s="29"/>
      <c r="O17" s="26">
        <f t="shared" si="6"/>
        <v>0</v>
      </c>
      <c r="P17" s="27">
        <f t="shared" si="7"/>
        <v>0</v>
      </c>
      <c r="Q17" s="31"/>
      <c r="R17" s="31"/>
      <c r="S17" s="31"/>
      <c r="T17" s="28"/>
    </row>
    <row r="18" spans="1:20" ht="15.75">
      <c r="A18" s="22">
        <f t="shared" si="4"/>
        <v>17</v>
      </c>
      <c r="B18" s="32"/>
      <c r="C18" s="22"/>
      <c r="D18" s="23"/>
      <c r="E18" s="24"/>
      <c r="F18" s="24"/>
      <c r="G18" s="24"/>
      <c r="H18" s="24"/>
      <c r="I18" s="24"/>
      <c r="J18" s="25">
        <f t="shared" si="5"/>
        <v>0</v>
      </c>
      <c r="K18" s="29"/>
      <c r="L18" s="29"/>
      <c r="M18" s="29"/>
      <c r="N18" s="29"/>
      <c r="O18" s="26">
        <f t="shared" si="6"/>
        <v>0</v>
      </c>
      <c r="P18" s="27">
        <f t="shared" si="7"/>
        <v>0</v>
      </c>
      <c r="Q18" s="31"/>
      <c r="R18" s="31"/>
      <c r="S18" s="31"/>
      <c r="T18" s="28"/>
    </row>
    <row r="19" spans="1:20" ht="15.75">
      <c r="A19" s="22">
        <f t="shared" si="4"/>
        <v>18</v>
      </c>
      <c r="B19" s="48"/>
      <c r="C19" s="22"/>
      <c r="D19" s="23"/>
      <c r="E19" s="24"/>
      <c r="F19" s="24"/>
      <c r="G19" s="24"/>
      <c r="H19" s="24"/>
      <c r="I19" s="24"/>
      <c r="J19" s="25">
        <f t="shared" si="5"/>
        <v>0</v>
      </c>
      <c r="K19" s="29"/>
      <c r="L19" s="29"/>
      <c r="M19" s="29"/>
      <c r="N19" s="29"/>
      <c r="O19" s="26">
        <f t="shared" si="6"/>
        <v>0</v>
      </c>
      <c r="P19" s="27">
        <f t="shared" si="7"/>
        <v>0</v>
      </c>
      <c r="Q19" s="31"/>
      <c r="R19" s="31"/>
      <c r="S19" s="31"/>
      <c r="T19" s="28"/>
    </row>
    <row r="20" spans="1:20" ht="16.5" thickBot="1">
      <c r="A20" s="18">
        <f t="shared" si="4"/>
        <v>19</v>
      </c>
      <c r="B20" s="33"/>
      <c r="C20" s="18"/>
      <c r="D20" s="19"/>
      <c r="E20" s="20"/>
      <c r="F20" s="20"/>
      <c r="G20" s="20"/>
      <c r="H20" s="20"/>
      <c r="I20" s="20"/>
      <c r="J20" s="21">
        <f t="shared" si="5"/>
        <v>0</v>
      </c>
      <c r="K20" s="43"/>
      <c r="L20" s="43"/>
      <c r="M20" s="43"/>
      <c r="N20" s="43"/>
      <c r="O20" s="46">
        <f t="shared" si="6"/>
        <v>0</v>
      </c>
      <c r="P20" s="47">
        <f t="shared" si="7"/>
        <v>0</v>
      </c>
      <c r="Q20" s="44"/>
      <c r="R20" s="44"/>
      <c r="S20" s="44"/>
      <c r="T20" s="45"/>
    </row>
    <row r="21" spans="1:20" ht="15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6"/>
      <c r="L21" s="36"/>
      <c r="M21" s="36"/>
      <c r="N21" s="36"/>
      <c r="O21" s="37"/>
      <c r="P21" s="38"/>
      <c r="Q21" s="34"/>
      <c r="R21" s="34"/>
      <c r="S21" s="34"/>
      <c r="T21" s="39"/>
    </row>
    <row r="22" spans="2:19" ht="15.75">
      <c r="B22" s="40" t="s">
        <v>25</v>
      </c>
      <c r="D22">
        <f>AVERAGE(D2:D20)</f>
        <v>22</v>
      </c>
      <c r="E22">
        <f aca="true" t="shared" si="8" ref="E22:N22">AVERAGE(E2:E20)</f>
        <v>24.25</v>
      </c>
      <c r="F22">
        <f t="shared" si="8"/>
        <v>26.833333333333332</v>
      </c>
      <c r="G22">
        <f t="shared" si="8"/>
        <v>22.5</v>
      </c>
      <c r="H22">
        <f t="shared" si="8"/>
        <v>0.8333333333333334</v>
      </c>
      <c r="I22">
        <f t="shared" si="8"/>
        <v>37.333333333333336</v>
      </c>
      <c r="K22">
        <f t="shared" si="8"/>
        <v>25.9</v>
      </c>
      <c r="L22">
        <f t="shared" si="8"/>
        <v>17</v>
      </c>
      <c r="M22">
        <f t="shared" si="8"/>
        <v>28.333333333333332</v>
      </c>
      <c r="N22">
        <f t="shared" si="8"/>
        <v>25.444444444444443</v>
      </c>
      <c r="Q22">
        <f>AVERAGE(Q1:Q20)</f>
        <v>0.8333333333333334</v>
      </c>
      <c r="R22">
        <f>AVERAGE(R1:R20)</f>
        <v>27.666666666666668</v>
      </c>
      <c r="S22">
        <f>AVERAGE(S1:S20)</f>
        <v>17.2</v>
      </c>
    </row>
    <row r="23" spans="2:19" ht="15.75">
      <c r="B23" s="40" t="s">
        <v>27</v>
      </c>
      <c r="D23" s="42">
        <f>D22/D25</f>
        <v>0.7333333333333333</v>
      </c>
      <c r="E23" s="42">
        <f aca="true" t="shared" si="9" ref="E23:N23">E22/E25</f>
        <v>0.8083333333333333</v>
      </c>
      <c r="F23" s="42">
        <f t="shared" si="9"/>
        <v>0.6708333333333333</v>
      </c>
      <c r="G23" s="42">
        <f t="shared" si="9"/>
        <v>0.75</v>
      </c>
      <c r="H23" s="42">
        <f t="shared" si="9"/>
        <v>0.02777777777777778</v>
      </c>
      <c r="I23" s="42">
        <f t="shared" si="9"/>
        <v>0.9333333333333333</v>
      </c>
      <c r="K23" s="42">
        <f t="shared" si="9"/>
        <v>0.518</v>
      </c>
      <c r="L23" s="42">
        <f t="shared" si="9"/>
        <v>0.34</v>
      </c>
      <c r="M23" s="42">
        <f t="shared" si="9"/>
        <v>0.5666666666666667</v>
      </c>
      <c r="N23" s="42">
        <f t="shared" si="9"/>
        <v>0.5088888888888888</v>
      </c>
      <c r="Q23" s="42">
        <f>Q22/Q25</f>
        <v>0.016666666666666666</v>
      </c>
      <c r="R23" s="42">
        <f>R22/R25</f>
        <v>0.5533333333333333</v>
      </c>
      <c r="S23" s="42">
        <f>S22/S25</f>
        <v>0.344</v>
      </c>
    </row>
    <row r="24" spans="2:19" ht="15.75">
      <c r="B24" s="40" t="s">
        <v>26</v>
      </c>
      <c r="D24">
        <f>COUNTIF(D2:D20,D25)</f>
        <v>4</v>
      </c>
      <c r="E24">
        <f aca="true" t="shared" si="10" ref="E24:N24">COUNTIF(E2:E20,E25)</f>
        <v>7</v>
      </c>
      <c r="F24">
        <f t="shared" si="10"/>
        <v>2</v>
      </c>
      <c r="G24">
        <f t="shared" si="10"/>
        <v>5</v>
      </c>
      <c r="H24">
        <f t="shared" si="10"/>
        <v>0</v>
      </c>
      <c r="I24">
        <f t="shared" si="10"/>
        <v>7</v>
      </c>
      <c r="K24">
        <f t="shared" si="10"/>
        <v>2</v>
      </c>
      <c r="L24">
        <f t="shared" si="10"/>
        <v>2</v>
      </c>
      <c r="M24">
        <f t="shared" si="10"/>
        <v>3</v>
      </c>
      <c r="N24">
        <f t="shared" si="10"/>
        <v>1</v>
      </c>
      <c r="Q24">
        <f>COUNTIF(Q1:Q20,Q25)</f>
        <v>0</v>
      </c>
      <c r="R24">
        <f>COUNTIF(R1:R20,R25)</f>
        <v>3</v>
      </c>
      <c r="S24">
        <f>COUNTIF(S1:S20,S25)</f>
        <v>0</v>
      </c>
    </row>
    <row r="25" spans="4:19" ht="15.75">
      <c r="D25" s="41">
        <v>30</v>
      </c>
      <c r="E25" s="41">
        <v>30</v>
      </c>
      <c r="F25" s="41">
        <v>40</v>
      </c>
      <c r="G25" s="41">
        <v>30</v>
      </c>
      <c r="H25" s="41">
        <v>30</v>
      </c>
      <c r="I25" s="41">
        <v>40</v>
      </c>
      <c r="J25" s="41"/>
      <c r="K25" s="41">
        <v>50</v>
      </c>
      <c r="L25" s="41">
        <v>50</v>
      </c>
      <c r="M25" s="41">
        <v>50</v>
      </c>
      <c r="N25" s="41">
        <v>50</v>
      </c>
      <c r="Q25" s="41">
        <v>50</v>
      </c>
      <c r="R25" s="41">
        <v>50</v>
      </c>
      <c r="S25" s="41">
        <v>50</v>
      </c>
    </row>
  </sheetData>
  <sheetProtection/>
  <printOptions gridLines="1"/>
  <pageMargins left="0.2755905511811024" right="0.1968503937007874" top="0.984251968503937" bottom="0.984251968503937" header="0.31496062992125984" footer="0.31496062992125984"/>
  <pageSetup horizontalDpi="300" verticalDpi="300" orientation="landscape" paperSize="9" r:id="rId1"/>
  <headerFooter alignWithMargins="0">
    <oddHeader>&amp;CCEOI Olimpiai válogatóverseny 2008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2008-05-23T12:23:06Z</cp:lastPrinted>
  <dcterms:created xsi:type="dcterms:W3CDTF">1998-04-24T15:38:46Z</dcterms:created>
  <dcterms:modified xsi:type="dcterms:W3CDTF">2008-05-23T12:42:32Z</dcterms:modified>
  <cp:category/>
  <cp:version/>
  <cp:contentType/>
  <cp:contentStatus/>
</cp:coreProperties>
</file>